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'Foglio1'!$A$2:$M$8</definedName>
  </definedNames>
  <calcPr fullCalcOnLoad="1"/>
</workbook>
</file>

<file path=xl/sharedStrings.xml><?xml version="1.0" encoding="utf-8"?>
<sst xmlns="http://schemas.openxmlformats.org/spreadsheetml/2006/main" count="11" uniqueCount="11">
  <si>
    <t>TR ottimale</t>
  </si>
  <si>
    <t>L</t>
  </si>
  <si>
    <t>l</t>
  </si>
  <si>
    <t>m2</t>
  </si>
  <si>
    <t>H</t>
  </si>
  <si>
    <t>ambiente</t>
  </si>
  <si>
    <t>m3</t>
  </si>
  <si>
    <t>tipologia</t>
  </si>
  <si>
    <t>1K</t>
  </si>
  <si>
    <t>2K</t>
  </si>
  <si>
    <t>dati base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</si>
</sst>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167" fontId="0" fillId="0" borderId="5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4" xfId="0" applyBorder="1" applyAlignment="1">
      <alignment horizontal="right"/>
    </xf>
    <xf numFmtId="167" fontId="0" fillId="0" borderId="9" xfId="0" applyNumberFormat="1" applyBorder="1" applyAlignment="1">
      <alignment/>
    </xf>
    <xf numFmtId="167" fontId="0" fillId="2" borderId="9" xfId="0" applyNumberFormat="1" applyFill="1" applyBorder="1" applyAlignment="1">
      <alignment/>
    </xf>
    <xf numFmtId="167" fontId="0" fillId="2" borderId="5" xfId="0" applyNumberFormat="1" applyFill="1" applyBorder="1" applyAlignment="1">
      <alignment/>
    </xf>
    <xf numFmtId="2" fontId="0" fillId="2" borderId="9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11.7109375" style="0" customWidth="1"/>
    <col min="2" max="6" width="7.28125" style="0" customWidth="1"/>
    <col min="7" max="7" width="3.00390625" style="0" customWidth="1"/>
    <col min="8" max="12" width="7.00390625" style="0" customWidth="1"/>
    <col min="13" max="13" width="3.00390625" style="0" customWidth="1"/>
  </cols>
  <sheetData>
    <row r="2" spans="1:13" ht="15" customHeight="1">
      <c r="A2" s="14"/>
      <c r="B2" s="7"/>
      <c r="C2" s="7" t="s">
        <v>5</v>
      </c>
      <c r="D2" s="7"/>
      <c r="E2" s="7"/>
      <c r="F2" s="8"/>
      <c r="G2" s="2"/>
      <c r="H2" s="1"/>
      <c r="I2" s="1"/>
      <c r="J2" s="1" t="s">
        <v>0</v>
      </c>
      <c r="K2" s="1"/>
      <c r="L2" s="1"/>
      <c r="M2" s="3"/>
    </row>
    <row r="3" spans="1:13" ht="15" customHeight="1">
      <c r="A3" s="4" t="s">
        <v>7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6</v>
      </c>
      <c r="G3" s="4"/>
      <c r="H3" s="12">
        <v>125</v>
      </c>
      <c r="I3" s="12">
        <v>250</v>
      </c>
      <c r="J3" s="12">
        <v>500</v>
      </c>
      <c r="K3" s="12" t="s">
        <v>8</v>
      </c>
      <c r="L3" s="14" t="s">
        <v>9</v>
      </c>
      <c r="M3" s="4"/>
    </row>
    <row r="4" spans="1:13" ht="15" customHeight="1">
      <c r="A4" s="14"/>
      <c r="B4" s="7"/>
      <c r="C4" s="7"/>
      <c r="D4" s="7"/>
      <c r="E4" s="7"/>
      <c r="F4" s="8"/>
      <c r="G4" s="10"/>
      <c r="H4" s="9"/>
      <c r="I4" s="9"/>
      <c r="J4" s="9"/>
      <c r="K4" s="9"/>
      <c r="L4" s="9"/>
      <c r="M4" s="4"/>
    </row>
    <row r="5" spans="1:13" ht="15" customHeight="1">
      <c r="A5" s="11"/>
      <c r="B5" s="18">
        <v>3.45</v>
      </c>
      <c r="C5" s="18">
        <v>3.35</v>
      </c>
      <c r="D5" s="17">
        <f>B5*C5</f>
        <v>11.557500000000001</v>
      </c>
      <c r="E5" s="20">
        <v>2.7</v>
      </c>
      <c r="F5" s="17">
        <f>D5*E5</f>
        <v>31.205250000000003</v>
      </c>
      <c r="G5" s="5"/>
      <c r="H5" s="6">
        <f>J5*1.55</f>
        <v>0.4879302900239411</v>
      </c>
      <c r="I5" s="6">
        <f>J5*1.28</f>
        <v>0.40293598143912557</v>
      </c>
      <c r="J5" s="6">
        <f>0.1*(F5^0.3333)</f>
        <v>0.31479373549931683</v>
      </c>
      <c r="K5" s="6">
        <f>J5*0.89</f>
        <v>0.280166424594392</v>
      </c>
      <c r="L5" s="15">
        <f>J5*0.83</f>
        <v>0.26127880046443297</v>
      </c>
      <c r="M5" s="5"/>
    </row>
    <row r="6" spans="1:13" ht="15" customHeight="1">
      <c r="A6" s="12"/>
      <c r="B6" s="19">
        <v>4.7</v>
      </c>
      <c r="C6" s="19">
        <v>3.4</v>
      </c>
      <c r="D6" s="13">
        <f>B6*C6</f>
        <v>15.98</v>
      </c>
      <c r="E6" s="21">
        <v>2.45</v>
      </c>
      <c r="F6" s="13">
        <f>D6*E6</f>
        <v>39.151</v>
      </c>
      <c r="G6" s="5"/>
      <c r="H6" s="6">
        <f>J6*1.55</f>
        <v>0.526250950419978</v>
      </c>
      <c r="I6" s="6">
        <f>J6*1.28</f>
        <v>0.4345814300242399</v>
      </c>
      <c r="J6" s="6">
        <f>0.1*(F6^0.3333)</f>
        <v>0.3395167422064374</v>
      </c>
      <c r="K6" s="6">
        <f>J6*0.89</f>
        <v>0.3021699005637293</v>
      </c>
      <c r="L6" s="15">
        <f>J6*0.83</f>
        <v>0.28179889603134306</v>
      </c>
      <c r="M6" s="5"/>
    </row>
    <row r="7" spans="1:13" ht="15" customHeight="1">
      <c r="A7" s="12"/>
      <c r="B7" s="19">
        <v>4.9</v>
      </c>
      <c r="C7" s="19">
        <v>3.65</v>
      </c>
      <c r="D7" s="13">
        <f>B7*C7</f>
        <v>17.885</v>
      </c>
      <c r="E7" s="21">
        <v>2.7</v>
      </c>
      <c r="F7" s="13">
        <f>D7*E7</f>
        <v>48.289500000000004</v>
      </c>
      <c r="G7" s="5"/>
      <c r="H7" s="6">
        <f>J7*1.55</f>
        <v>0.5643646536996841</v>
      </c>
      <c r="I7" s="6">
        <f>J7*1.28</f>
        <v>0.46605597208748106</v>
      </c>
      <c r="J7" s="6">
        <f>0.1*(F7^0.3333)</f>
        <v>0.3641062281933446</v>
      </c>
      <c r="K7" s="6">
        <f>J7*0.89</f>
        <v>0.3240545430920767</v>
      </c>
      <c r="L7" s="15">
        <f>J7*0.83</f>
        <v>0.302208169400476</v>
      </c>
      <c r="M7" s="5"/>
    </row>
    <row r="8" spans="1:13" ht="15" customHeight="1">
      <c r="A8" s="12"/>
      <c r="B8" s="19">
        <v>8</v>
      </c>
      <c r="C8" s="19">
        <v>7</v>
      </c>
      <c r="D8" s="13">
        <f>B8*C8</f>
        <v>56</v>
      </c>
      <c r="E8" s="21">
        <v>2.55</v>
      </c>
      <c r="F8" s="13">
        <f>D8*E8</f>
        <v>142.79999999999998</v>
      </c>
      <c r="G8" s="5"/>
      <c r="H8" s="6">
        <f>J8*1.55</f>
        <v>0.8100328092173247</v>
      </c>
      <c r="I8" s="6">
        <f>J8*1.28</f>
        <v>0.6689303198697907</v>
      </c>
      <c r="J8" s="6">
        <f>0.1*(F8^0.3333)</f>
        <v>0.522601812398274</v>
      </c>
      <c r="K8" s="6">
        <f>J8*0.89</f>
        <v>0.46511561303446386</v>
      </c>
      <c r="L8" s="15">
        <f>J8*0.83</f>
        <v>0.43375950429056737</v>
      </c>
      <c r="M8" s="5"/>
    </row>
    <row r="11" ht="12.75">
      <c r="A11" s="22" t="s">
        <v>10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Microsoft</dc:creator>
  <cp:keywords/>
  <dc:description/>
  <cp:lastModifiedBy>Utente Microsoft</cp:lastModifiedBy>
  <cp:lastPrinted>2016-05-25T10:46:40Z</cp:lastPrinted>
  <dcterms:created xsi:type="dcterms:W3CDTF">2015-12-10T11:13:50Z</dcterms:created>
  <dcterms:modified xsi:type="dcterms:W3CDTF">2016-11-15T23:17:15Z</dcterms:modified>
  <cp:category/>
  <cp:version/>
  <cp:contentType/>
  <cp:contentStatus/>
</cp:coreProperties>
</file>